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このファイルについて" state="visible" r:id="rId4"/>
    <sheet sheetId="2" name="集計" state="visible" r:id="rId5"/>
    <sheet sheetId="3" name="日別明細" state="visible" r:id="rId6"/>
    <sheet sheetId="4" name="打刻不備" state="visible" r:id="rId7"/>
    <sheet sheetId="5" name="給与計算表（常勤）" state="visible" r:id="rId8"/>
    <sheet sheetId="6" name="給与計算表（非常勤）" state="visible" r:id="rId9"/>
  </sheets>
  <calcPr calcId="171027"/>
</workbook>
</file>

<file path=xl/sharedStrings.xml><?xml version="1.0" encoding="utf-8"?>
<sst xmlns="http://schemas.openxmlformats.org/spreadsheetml/2006/main" count="111" uniqueCount="82">
  <si>
    <t>2028年3月 勤怠集計（給与計算用）</t>
  </si>
  <si>
    <t>事業所</t>
  </si>
  <si>
    <t>架空デイ 春日井</t>
  </si>
  <si>
    <t>作成</t>
  </si>
  <si>
    <t>2026-09-16 20:02</t>
  </si>
  <si>
    <t>中身</t>
  </si>
  <si>
    <t>「集計」＝職員ごとの月合計。「日別明細」＝日ごとの出勤・退勤・休憩・実働。「打刻不備」＝確認が必要な日</t>
  </si>
  <si>
    <t>実働の計算</t>
  </si>
  <si>
    <t>出勤〜退勤の在席時間から休憩を引いたもの。休憩打刻がない6時間超の日は事業所設定の休憩（分）を自動控除。0.25時間（15分）単位</t>
  </si>
  <si>
    <t>所定外（日8時間超）</t>
  </si>
  <si>
    <t>1日の実働が8時間を超えた分。週40時間超は、日8時間超を除いた上で週合計が40時間を超えた分（二重計上しない。週は月曜〜日曜、月をまたぐ週は月内分のみ）</t>
  </si>
  <si>
    <t>深夜</t>
  </si>
  <si>
    <t>22:00〜翌5:00にかかる在席時間（休憩を除く）</t>
  </si>
  <si>
    <t>休日労働</t>
  </si>
  <si>
    <t>法定休日（日曜）と祝日の実働</t>
  </si>
  <si>
    <t>締め・丸め</t>
  </si>
  <si>
    <t>末締め。実働は15分単位（打刻の在席時間を最寄りの15分に）</t>
  </si>
  <si>
    <t>給与計算表</t>
  </si>
  <si>
    <t>「給与計算表（常勤）」「給与計算表（非常勤）」＝これまでの給与計算表.xlsxと同じ列並び。単価・手当はスタッフ台帳の値、出勤日数・出勤時間・残業時間は打刻から（残業時間＝日8時間超＋週の上限（事業所設定・既定40時間）超の合計）。勤務の無かった在籍者も行に出ます（備考「勤務無し」）。有休・欠勤・遅早・備考は管理画面の「給与計算表の手入力欄」で月ごとに入力した値。数式は残してあるので直せます</t>
  </si>
  <si>
    <t>注意</t>
  </si>
  <si>
    <t>「集計」「日別明細」は時間のみ。金額は「給与計算表」シートの数式で計算されます（単価が未登録なら空欄＝Excelで手入力）。打刻不備の日は「打刻の修正」で直してから出力し直してください</t>
  </si>
  <si>
    <t>氏名</t>
  </si>
  <si>
    <t>職種</t>
  </si>
  <si>
    <t>勤務形態</t>
  </si>
  <si>
    <t>給与区分</t>
  </si>
  <si>
    <t>出勤日数</t>
  </si>
  <si>
    <t>実働合計(h)</t>
  </si>
  <si>
    <t>所定外 日8h超(h)</t>
  </si>
  <si>
    <t>週40h超(h)</t>
  </si>
  <si>
    <t>深夜(h)</t>
  </si>
  <si>
    <t>休日労働(h)</t>
  </si>
  <si>
    <t>休憩控除計(h)</t>
  </si>
  <si>
    <t>打刻不備(日)</t>
  </si>
  <si>
    <t>備考</t>
  </si>
  <si>
    <t>日付</t>
  </si>
  <si>
    <t>曜日</t>
  </si>
  <si>
    <t>出勤</t>
  </si>
  <si>
    <t>退勤</t>
  </si>
  <si>
    <t>休憩(分)</t>
  </si>
  <si>
    <t>実働(h)</t>
  </si>
  <si>
    <t>区分</t>
  </si>
  <si>
    <t>不備</t>
  </si>
  <si>
    <t>内容</t>
  </si>
  <si>
    <t>常勤</t>
  </si>
  <si>
    <t>3月締/4月25日支給分</t>
  </si>
  <si>
    <t>社員番号</t>
  </si>
  <si>
    <t>基本給</t>
  </si>
  <si>
    <t>職務手当</t>
  </si>
  <si>
    <t>資格手当</t>
  </si>
  <si>
    <t>処遇改善手当</t>
  </si>
  <si>
    <t>ベースアップ</t>
  </si>
  <si>
    <t>特例交付金手当</t>
  </si>
  <si>
    <t>皆勤手当</t>
  </si>
  <si>
    <t>通勤手当</t>
  </si>
  <si>
    <t>総支給額</t>
  </si>
  <si>
    <t>有休日数</t>
  </si>
  <si>
    <t>欠勤日数</t>
  </si>
  <si>
    <t>出勤時間</t>
  </si>
  <si>
    <t>残業時間</t>
  </si>
  <si>
    <t>遅早時間</t>
  </si>
  <si>
    <t>7</t>
  </si>
  <si>
    <t>まお（管理者）</t>
  </si>
  <si>
    <t>勤務無し</t>
  </si>
  <si>
    <t>1</t>
  </si>
  <si>
    <t>架空 一郎</t>
  </si>
  <si>
    <t>2</t>
  </si>
  <si>
    <t>架空 花子</t>
  </si>
  <si>
    <t>3</t>
  </si>
  <si>
    <t>架空 次郎</t>
  </si>
  <si>
    <t>4</t>
  </si>
  <si>
    <t>架空 美咲</t>
  </si>
  <si>
    <t>合計</t>
  </si>
  <si>
    <t>非常勤</t>
  </si>
  <si>
    <t>時給</t>
  </si>
  <si>
    <t>処遇改善</t>
  </si>
  <si>
    <t>5</t>
  </si>
  <si>
    <t>架空 達也</t>
  </si>
  <si>
    <t>6</t>
  </si>
  <si>
    <t>架空 健太</t>
  </si>
  <si>
    <t/>
  </si>
  <si>
    <t>仮 職員</t>
  </si>
  <si>
    <t>仮 職員2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</si>
</sst>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h]:mm"/>
  </numFmts>
  <fonts count="3" x14ac:knownFonts="1">
    <font>
      <color theme="1"/>
      <family val="2"/>
      <scheme val="minor"/>
      <sz val="11"/>
      <name val="Calibri"/>
    </font>
    <font>
      <b/>
    </font>
    <font>
      <b/>
      <sz val="12"/>
    </font>
  </fonts>
  <fills count="3">
    <fill>
      <patternFill patternType="none"/>
    </fill>
    <fill>
      <patternFill patternType="gray125"/>
    </fill>
    <fill>
      <patternFill patternType="solid">
        <fgColor rgb="FFF1EDE3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/>
    <xf numFmtId="0" fontId="2" fillId="0" borderId="0" xfId="0" applyFont="1"/>
    <xf numFmtId="0" fontId="1" fillId="2" borderId="1" xfId="0" applyFont="1" applyFill="1" applyBorder="1"/>
    <xf numFmtId="0" fontId="0" fillId="0" borderId="1" xfId="0" applyBorder="1"/>
    <xf numFmtId="3" fontId="0" fillId="0" borderId="1" xfId="0" applyNumberFormat="1" applyBorder="1"/>
    <xf numFmtId="164" fontId="0" fillId="0" borderId="1" xfId="0" applyNumberFormat="1" applyBorder="1"/>
    <xf numFmtId="0" fontId="1" fillId="0" borderId="0" xfId="0" applyFont="1"/>
    <xf numFmtId="0" fontId="1" fillId="0" borderId="1" xfId="0" applyFont="1" applyBorder="1"/>
    <xf numFmtId="3" fontId="1" fillId="0" borderId="1" xfId="0" applyNumberFormat="1" applyFont="1" applyBorder="1"/>
    <xf numFmtId="164" fontId="1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FormatPr defaultRowHeight="15" outlineLevelRow="0" outlineLevelCol="0" x14ac:dyDescent="55"/>
  <cols>
    <col min="1" max="1" width="22" customWidth="1"/>
    <col min="2" max="2" width="100" customWidth="1"/>
  </cols>
  <sheetData>
    <row r="1" spans="1:1" x14ac:dyDescent="0.25">
      <c r="A1" t="s">
        <v>0</v>
      </c>
    </row>
    <row r="2" spans="1:2" x14ac:dyDescent="0.25">
      <c r="A2" t="s">
        <v>1</v>
      </c>
      <c r="B2" t="s">
        <v>2</v>
      </c>
    </row>
    <row r="3" spans="1:2" x14ac:dyDescent="0.25">
      <c r="A3" t="s">
        <v>3</v>
      </c>
      <c r="B3" t="s">
        <v>4</v>
      </c>
    </row>
    <row r="4" spans="1:2" x14ac:dyDescent="0.25">
      <c r="A4" t="s">
        <v>5</v>
      </c>
      <c r="B4" t="s">
        <v>6</v>
      </c>
    </row>
    <row r="5" spans="1:2" x14ac:dyDescent="0.25">
      <c r="A5" t="s">
        <v>7</v>
      </c>
      <c r="B5" t="s">
        <v>8</v>
      </c>
    </row>
    <row r="6" spans="1:2" x14ac:dyDescent="0.25">
      <c r="A6" t="s">
        <v>9</v>
      </c>
      <c r="B6" t="s">
        <v>10</v>
      </c>
    </row>
    <row r="7" spans="1:2" x14ac:dyDescent="0.25">
      <c r="A7" t="s">
        <v>11</v>
      </c>
      <c r="B7" t="s">
        <v>12</v>
      </c>
    </row>
    <row r="8" spans="1:2" x14ac:dyDescent="0.25">
      <c r="A8" t="s">
        <v>13</v>
      </c>
      <c r="B8" t="s">
        <v>14</v>
      </c>
    </row>
    <row r="9" spans="1:2" x14ac:dyDescent="0.25">
      <c r="A9" t="s">
        <v>15</v>
      </c>
      <c r="B9" t="s">
        <v>16</v>
      </c>
    </row>
    <row r="10" spans="1:2" x14ac:dyDescent="0.25">
      <c r="A10" t="s">
        <v>17</v>
      </c>
      <c r="B10" t="s">
        <v>18</v>
      </c>
    </row>
    <row r="11" spans="1:2" x14ac:dyDescent="0.25">
      <c r="A11" t="s">
        <v>19</v>
      </c>
      <c r="B1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20" customWidth="1"/>
    <col min="3" max="3" width="12" customWidth="1"/>
    <col min="5" max="5" width="10" customWidth="1"/>
    <col min="6" max="6" width="12" customWidth="1"/>
    <col min="7" max="7" width="16" customWidth="1"/>
    <col min="8" max="8" width="12" customWidth="1"/>
    <col min="9" max="9" width="10" customWidth="1"/>
    <col min="10" max="10" width="12" customWidth="1"/>
    <col min="11" max="11" width="13" customWidth="1"/>
    <col min="12" max="12" width="12" customWidth="1"/>
    <col min="13" max="13" width="30" customWidth="1"/>
  </cols>
  <sheetData>
    <row r="1" spans="1:13" s="1" customFormat="1" x14ac:dyDescent="0.25">
      <c r="A1" s="1" t="s">
        <v>21</v>
      </c>
      <c r="B1" s="1" t="s">
        <v>22</v>
      </c>
      <c r="C1" s="1" t="s">
        <v>23</v>
      </c>
      <c r="D1" s="1" t="s">
        <v>24</v>
      </c>
      <c r="E1" s="1" t="s">
        <v>25</v>
      </c>
      <c r="F1" s="1" t="s">
        <v>26</v>
      </c>
      <c r="G1" s="1" t="s">
        <v>27</v>
      </c>
      <c r="H1" s="1" t="s">
        <v>28</v>
      </c>
      <c r="I1" s="1" t="s">
        <v>29</v>
      </c>
      <c r="J1" s="1" t="s">
        <v>30</v>
      </c>
      <c r="K1" s="1" t="s">
        <v>31</v>
      </c>
      <c r="L1" s="1" t="s">
        <v>32</v>
      </c>
      <c r="M1" s="1" t="s">
        <v>33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12" customWidth="1"/>
    <col min="3" max="3" width="6" customWidth="1"/>
    <col min="4" max="5" width="8" customWidth="1"/>
    <col min="9" max="9" width="10" customWidth="1"/>
    <col min="10" max="10" width="30" customWidth="1"/>
  </cols>
  <sheetData>
    <row r="1" spans="1:10" s="1" customFormat="1" x14ac:dyDescent="0.25">
      <c r="A1" s="1" t="s">
        <v>21</v>
      </c>
      <c r="B1" s="1" t="s">
        <v>34</v>
      </c>
      <c r="C1" s="1" t="s">
        <v>35</v>
      </c>
      <c r="D1" s="1" t="s">
        <v>36</v>
      </c>
      <c r="E1" s="1" t="s">
        <v>37</v>
      </c>
      <c r="F1" s="1" t="s">
        <v>38</v>
      </c>
      <c r="G1" s="1" t="s">
        <v>39</v>
      </c>
      <c r="H1" s="1" t="s">
        <v>29</v>
      </c>
      <c r="I1" s="1" t="s">
        <v>40</v>
      </c>
      <c r="J1" s="1" t="s">
        <v>41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12" customWidth="1"/>
    <col min="3" max="3" width="50" customWidth="1"/>
  </cols>
  <sheetData>
    <row r="1" spans="1:3" s="1" customFormat="1" x14ac:dyDescent="0.25">
      <c r="A1" s="1" t="s">
        <v>21</v>
      </c>
      <c r="B1" s="1" t="s">
        <v>34</v>
      </c>
      <c r="C1" s="1" t="s">
        <v>42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8"/>
  <sheetFormatPr defaultRowHeight="15" outlineLevelRow="0" outlineLevelCol="0" x14ac:dyDescent="55"/>
  <cols>
    <col min="3" max="3" width="16" customWidth="1"/>
    <col min="4" max="12" width="12" customWidth="1"/>
    <col min="19" max="19" width="24" customWidth="1"/>
  </cols>
  <sheetData>
    <row r="1" spans="3:4" x14ac:dyDescent="0.25">
      <c r="C1" s="2" t="s">
        <v>43</v>
      </c>
      <c r="D1" t="s">
        <v>44</v>
      </c>
    </row>
    <row r="2" spans="2:19" s="1" customFormat="1" x14ac:dyDescent="0.25">
      <c r="B2" s="3" t="s">
        <v>45</v>
      </c>
      <c r="C2" s="3" t="s">
        <v>21</v>
      </c>
      <c r="D2" s="3" t="s">
        <v>46</v>
      </c>
      <c r="E2" s="3" t="s">
        <v>47</v>
      </c>
      <c r="F2" s="3" t="s">
        <v>48</v>
      </c>
      <c r="G2" s="3" t="s">
        <v>49</v>
      </c>
      <c r="H2" s="3" t="s">
        <v>50</v>
      </c>
      <c r="I2" s="3" t="s">
        <v>51</v>
      </c>
      <c r="J2" s="3" t="s">
        <v>52</v>
      </c>
      <c r="K2" s="3" t="s">
        <v>53</v>
      </c>
      <c r="L2" s="3" t="s">
        <v>54</v>
      </c>
      <c r="M2" s="3" t="s">
        <v>25</v>
      </c>
      <c r="N2" s="3" t="s">
        <v>55</v>
      </c>
      <c r="O2" s="3" t="s">
        <v>56</v>
      </c>
      <c r="P2" s="3" t="s">
        <v>57</v>
      </c>
      <c r="Q2" s="3" t="s">
        <v>58</v>
      </c>
      <c r="R2" s="3" t="s">
        <v>59</v>
      </c>
      <c r="S2" s="3" t="s">
        <v>33</v>
      </c>
    </row>
    <row r="3" spans="2:19" x14ac:dyDescent="0.25">
      <c r="B3" s="4" t="s">
        <v>60</v>
      </c>
      <c r="C3" s="4" t="s">
        <v>61</v>
      </c>
      <c r="D3" s="5">
        <v>250000</v>
      </c>
      <c r="E3" s="5">
        <v>20000</v>
      </c>
      <c r="F3" s="5">
        <v>10000</v>
      </c>
      <c r="G3" s="5">
        <v>20000</v>
      </c>
      <c r="H3" s="5">
        <v>6000</v>
      </c>
      <c r="I3" s="5">
        <v>0</v>
      </c>
      <c r="J3" s="5">
        <v>5000</v>
      </c>
      <c r="K3" s="5">
        <v>5000</v>
      </c>
      <c r="L3" s="5">
        <f>SUM(D3:K3)</f>
      </c>
      <c r="M3" s="4">
        <v>0</v>
      </c>
      <c r="N3" s="4"/>
      <c r="O3" s="4"/>
      <c r="P3" s="6">
        <v>0</v>
      </c>
      <c r="Q3" s="6">
        <v>0</v>
      </c>
      <c r="R3" s="6"/>
      <c r="S3" s="4" t="s">
        <v>62</v>
      </c>
    </row>
    <row r="4" spans="2:19" x14ac:dyDescent="0.25">
      <c r="B4" s="4" t="s">
        <v>63</v>
      </c>
      <c r="C4" s="4" t="s">
        <v>64</v>
      </c>
      <c r="D4" s="5">
        <v>230000</v>
      </c>
      <c r="E4" s="5">
        <v>15000</v>
      </c>
      <c r="F4" s="5">
        <v>10000</v>
      </c>
      <c r="G4" s="5">
        <v>20000</v>
      </c>
      <c r="H4" s="5">
        <v>6000</v>
      </c>
      <c r="I4" s="5">
        <v>0</v>
      </c>
      <c r="J4" s="5">
        <v>5000</v>
      </c>
      <c r="K4" s="5">
        <v>5000</v>
      </c>
      <c r="L4" s="5">
        <f>SUM(D4:K4)</f>
      </c>
      <c r="M4" s="4">
        <v>0</v>
      </c>
      <c r="N4" s="4"/>
      <c r="O4" s="4"/>
      <c r="P4" s="6">
        <v>0</v>
      </c>
      <c r="Q4" s="6">
        <v>0</v>
      </c>
      <c r="R4" s="6"/>
      <c r="S4" s="4" t="s">
        <v>62</v>
      </c>
    </row>
    <row r="5" spans="2:19" x14ac:dyDescent="0.25">
      <c r="B5" s="4" t="s">
        <v>65</v>
      </c>
      <c r="C5" s="4" t="s">
        <v>66</v>
      </c>
      <c r="D5" s="5">
        <v>240000</v>
      </c>
      <c r="E5" s="5">
        <v>15000</v>
      </c>
      <c r="F5" s="5">
        <v>10000</v>
      </c>
      <c r="G5" s="5">
        <v>20000</v>
      </c>
      <c r="H5" s="5">
        <v>6000</v>
      </c>
      <c r="I5" s="5">
        <v>0</v>
      </c>
      <c r="J5" s="5">
        <v>5000</v>
      </c>
      <c r="K5" s="5">
        <v>3000</v>
      </c>
      <c r="L5" s="5">
        <f>SUM(D5:K5)</f>
      </c>
      <c r="M5" s="4">
        <v>0</v>
      </c>
      <c r="N5" s="4"/>
      <c r="O5" s="4"/>
      <c r="P5" s="6">
        <v>0</v>
      </c>
      <c r="Q5" s="6">
        <v>0</v>
      </c>
      <c r="R5" s="6"/>
      <c r="S5" s="4" t="s">
        <v>62</v>
      </c>
    </row>
    <row r="6" spans="2:19" x14ac:dyDescent="0.25">
      <c r="B6" s="4" t="s">
        <v>67</v>
      </c>
      <c r="C6" s="4" t="s">
        <v>68</v>
      </c>
      <c r="D6" s="5">
        <v>210000</v>
      </c>
      <c r="E6" s="5">
        <v>0</v>
      </c>
      <c r="F6" s="5">
        <v>5000</v>
      </c>
      <c r="G6" s="5">
        <v>20000</v>
      </c>
      <c r="H6" s="5">
        <v>6000</v>
      </c>
      <c r="I6" s="5">
        <v>0</v>
      </c>
      <c r="J6" s="5">
        <v>5000</v>
      </c>
      <c r="K6" s="5">
        <v>5000</v>
      </c>
      <c r="L6" s="5">
        <f>SUM(D6:K6)</f>
      </c>
      <c r="M6" s="4">
        <v>0</v>
      </c>
      <c r="N6" s="4"/>
      <c r="O6" s="4"/>
      <c r="P6" s="6">
        <v>0</v>
      </c>
      <c r="Q6" s="6">
        <v>0</v>
      </c>
      <c r="R6" s="6"/>
      <c r="S6" s="4" t="s">
        <v>62</v>
      </c>
    </row>
    <row r="7" spans="2:19" x14ac:dyDescent="0.25">
      <c r="B7" s="4" t="s">
        <v>69</v>
      </c>
      <c r="C7" s="4" t="s">
        <v>70</v>
      </c>
      <c r="D7" s="5">
        <v>200000</v>
      </c>
      <c r="E7" s="5">
        <v>0</v>
      </c>
      <c r="F7" s="5">
        <v>5000</v>
      </c>
      <c r="G7" s="5">
        <v>20000</v>
      </c>
      <c r="H7" s="5">
        <v>6000</v>
      </c>
      <c r="I7" s="5">
        <v>0</v>
      </c>
      <c r="J7" s="5">
        <v>5000</v>
      </c>
      <c r="K7" s="5">
        <v>10000</v>
      </c>
      <c r="L7" s="5">
        <f>SUM(D7:K7)</f>
      </c>
      <c r="M7" s="4">
        <v>0</v>
      </c>
      <c r="N7" s="4"/>
      <c r="O7" s="4"/>
      <c r="P7" s="6">
        <v>0</v>
      </c>
      <c r="Q7" s="6">
        <v>0</v>
      </c>
      <c r="R7" s="6"/>
      <c r="S7" s="4" t="s">
        <v>62</v>
      </c>
    </row>
    <row r="8" spans="2:19" s="7" customFormat="1" x14ac:dyDescent="0.25">
      <c r="B8" s="8"/>
      <c r="C8" s="8" t="s">
        <v>71</v>
      </c>
      <c r="D8" s="9">
        <f>SUM(D3:D7)</f>
      </c>
      <c r="E8" s="9">
        <f>SUM(E3:E7)</f>
      </c>
      <c r="F8" s="9">
        <f>SUM(F3:F7)</f>
      </c>
      <c r="G8" s="9">
        <f>SUM(G3:G7)</f>
      </c>
      <c r="H8" s="9">
        <f>SUM(H3:H7)</f>
      </c>
      <c r="I8" s="9">
        <f>SUM(I3:I7)</f>
      </c>
      <c r="J8" s="9">
        <f>SUM(J3:J7)</f>
      </c>
      <c r="K8" s="9">
        <f>SUM(K3:K7)</f>
      </c>
      <c r="L8" s="9">
        <f>SUM(L3:L7)</f>
      </c>
      <c r="M8" s="9">
        <f>SUM(M3:M7)</f>
      </c>
      <c r="N8" s="9">
        <f>SUM(N3:N7)</f>
      </c>
      <c r="O8" s="9">
        <f>SUM(O3:O7)</f>
      </c>
      <c r="P8" s="10">
        <f>SUM(P3:P7)</f>
      </c>
      <c r="Q8" s="10">
        <f>SUM(Q3:Q7)</f>
      </c>
      <c r="R8" s="10">
        <f>SUM(R3:R7)</f>
      </c>
      <c r="S8" s="8"/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7"/>
  <sheetFormatPr defaultRowHeight="15" outlineLevelRow="0" outlineLevelCol="0" x14ac:dyDescent="55"/>
  <cols>
    <col min="3" max="3" width="16" customWidth="1"/>
    <col min="4" max="9" width="12" customWidth="1"/>
    <col min="14" max="14" width="24" customWidth="1"/>
  </cols>
  <sheetData>
    <row r="1" spans="3:4" x14ac:dyDescent="0.25">
      <c r="C1" s="2" t="s">
        <v>72</v>
      </c>
      <c r="D1" t="s">
        <v>44</v>
      </c>
    </row>
    <row r="2" spans="2:14" s="1" customFormat="1" x14ac:dyDescent="0.25">
      <c r="B2" s="3" t="s">
        <v>45</v>
      </c>
      <c r="C2" s="3" t="s">
        <v>21</v>
      </c>
      <c r="D2" s="3" t="s">
        <v>73</v>
      </c>
      <c r="E2" s="3" t="s">
        <v>46</v>
      </c>
      <c r="F2" s="3" t="s">
        <v>74</v>
      </c>
      <c r="G2" s="3" t="s">
        <v>48</v>
      </c>
      <c r="H2" s="3" t="s">
        <v>53</v>
      </c>
      <c r="I2" s="3" t="s">
        <v>54</v>
      </c>
      <c r="J2" s="3" t="s">
        <v>25</v>
      </c>
      <c r="K2" s="3" t="s">
        <v>55</v>
      </c>
      <c r="L2" s="3" t="s">
        <v>57</v>
      </c>
      <c r="M2" s="3" t="s">
        <v>58</v>
      </c>
      <c r="N2" s="3" t="s">
        <v>33</v>
      </c>
    </row>
    <row r="3" spans="2:14" x14ac:dyDescent="0.25">
      <c r="B3" s="4" t="s">
        <v>75</v>
      </c>
      <c r="C3" s="4" t="s">
        <v>76</v>
      </c>
      <c r="D3" s="5">
        <v>1100</v>
      </c>
      <c r="E3" s="5">
        <f>D3*L3*24</f>
      </c>
      <c r="F3" s="5">
        <v>10000</v>
      </c>
      <c r="G3" s="5">
        <v>0</v>
      </c>
      <c r="H3" s="5">
        <v>5000</v>
      </c>
      <c r="I3" s="5">
        <f>IF(L3=0,0,SUM(E3:H3))</f>
      </c>
      <c r="J3" s="4">
        <v>0</v>
      </c>
      <c r="K3" s="4"/>
      <c r="L3" s="6">
        <v>0</v>
      </c>
      <c r="M3" s="6">
        <v>0</v>
      </c>
      <c r="N3" s="4" t="s">
        <v>62</v>
      </c>
    </row>
    <row r="4" spans="2:14" x14ac:dyDescent="0.25">
      <c r="B4" s="4" t="s">
        <v>77</v>
      </c>
      <c r="C4" s="4" t="s">
        <v>78</v>
      </c>
      <c r="D4" s="5">
        <v>1030</v>
      </c>
      <c r="E4" s="5">
        <f>D4*L4*24</f>
      </c>
      <c r="F4" s="5">
        <v>10000</v>
      </c>
      <c r="G4" s="5">
        <v>0</v>
      </c>
      <c r="H4" s="5">
        <v>3000</v>
      </c>
      <c r="I4" s="5">
        <f>IF(L4=0,0,SUM(E4:H4))</f>
      </c>
      <c r="J4" s="4">
        <v>0</v>
      </c>
      <c r="K4" s="4"/>
      <c r="L4" s="6">
        <v>0</v>
      </c>
      <c r="M4" s="6">
        <v>0</v>
      </c>
      <c r="N4" s="4" t="s">
        <v>62</v>
      </c>
    </row>
    <row r="5" spans="2:14" x14ac:dyDescent="0.25">
      <c r="B5" s="4" t="s">
        <v>79</v>
      </c>
      <c r="C5" s="4" t="s">
        <v>80</v>
      </c>
      <c r="D5" s="5"/>
      <c r="E5" s="5">
        <f>D5*L5*24</f>
      </c>
      <c r="F5" s="5"/>
      <c r="G5" s="5"/>
      <c r="H5" s="5"/>
      <c r="I5" s="5">
        <f>IF(L5=0,0,SUM(E5:H5))</f>
      </c>
      <c r="J5" s="4">
        <v>0</v>
      </c>
      <c r="K5" s="4"/>
      <c r="L5" s="6">
        <v>0</v>
      </c>
      <c r="M5" s="6">
        <v>0</v>
      </c>
      <c r="N5" s="4" t="s">
        <v>62</v>
      </c>
    </row>
    <row r="6" spans="2:14" x14ac:dyDescent="0.25">
      <c r="B6" s="4" t="s">
        <v>79</v>
      </c>
      <c r="C6" s="4" t="s">
        <v>81</v>
      </c>
      <c r="D6" s="5"/>
      <c r="E6" s="5">
        <f>D6*L6*24</f>
      </c>
      <c r="F6" s="5"/>
      <c r="G6" s="5"/>
      <c r="H6" s="5"/>
      <c r="I6" s="5">
        <f>IF(L6=0,0,SUM(E6:H6))</f>
      </c>
      <c r="J6" s="4">
        <v>0</v>
      </c>
      <c r="K6" s="4"/>
      <c r="L6" s="6">
        <v>0</v>
      </c>
      <c r="M6" s="6">
        <v>0</v>
      </c>
      <c r="N6" s="4" t="s">
        <v>62</v>
      </c>
    </row>
    <row r="7" spans="2:14" s="7" customFormat="1" x14ac:dyDescent="0.25">
      <c r="B7" s="8"/>
      <c r="C7" s="8" t="s">
        <v>71</v>
      </c>
      <c r="D7" s="8"/>
      <c r="E7" s="9">
        <f>SUM(E3:E6)</f>
      </c>
      <c r="F7" s="9">
        <f>SUM(F3:F6)</f>
      </c>
      <c r="G7" s="9">
        <f>SUM(G3:G6)</f>
      </c>
      <c r="H7" s="9">
        <f>SUM(H3:H6)</f>
      </c>
      <c r="I7" s="9">
        <f>SUM(I3:I6)</f>
      </c>
      <c r="J7" s="9">
        <f>SUM(J3:J6)</f>
      </c>
      <c r="K7" s="9">
        <f>SUM(K3:K6)</f>
      </c>
      <c r="L7" s="10">
        <f>SUM(L3:L6)</f>
      </c>
      <c r="M7" s="10">
        <f>SUM(M3:M6)</f>
      </c>
      <c r="N7" s="8"/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このファイルについて</vt:lpstr>
      <vt:lpstr>集計</vt:lpstr>
      <vt:lpstr>日別明細</vt:lpstr>
      <vt:lpstr>打刻不備</vt:lpstr>
      <vt:lpstr>給与計算表（常勤）</vt:lpstr>
      <vt:lpstr>給与計算表（非常勤）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2026-09-16T11:02:04Z</dcterms:created>
  <dcterms:modified xsi:type="dcterms:W3CDTF">2026-09-16T11:02:04Z</dcterms:modified>
</cp:coreProperties>
</file>