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<sst xmlns="http://schemas.openxmlformats.org/spreadsheetml/2006/main" count="243" uniqueCount="115">
  <si>
    <t>2026年9月 勤怠集計（給与計算用）</t>
  </si>
  <si>
    <t>事業所</t>
  </si>
  <si>
    <t>架空デイ 春日井</t>
  </si>
  <si>
    <t>作成</t>
  </si>
  <si>
    <t>2026-09-16 06:28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</si>
  <si>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</si>
  <si>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</si>
  <si>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</si>
  <si>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</si>
  <si>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</si>
  <si>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</si>
  <si>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</si>
  <si>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</si>
  <si>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</si>
  <si>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</si>
  <si>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</si>
  <si>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</si>
  <si>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</si>
  <si>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</si>
  <si>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</si>
  <si>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</si>
  <si>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</si>
  <si>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</si>
  <si>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</si>
  <si>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</si>
  <si>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</si>
  <si>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</si>
  <si>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</si>
  <si>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</si>
  <si>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</si>
  <si>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</si>
  <si>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</si>
  <si>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</si>
  <si>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</si>
  <si>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まお（管理者）</t>
  </si>
  <si>
    <t>管理者</t>
  </si>
  <si>
    <t>常勤専従</t>
  </si>
  <si>
    <t/>
  </si>
  <si>
    <t>架空 一郎</t>
  </si>
  <si>
    <t>常勤兼務</t>
  </si>
  <si>
    <t>架空 花子</t>
  </si>
  <si>
    <t>児童発達支援管理責任者</t>
  </si>
  <si>
    <t>架空 次郎</t>
  </si>
  <si>
    <t>児童指導員</t>
  </si>
  <si>
    <t>架空 美咲</t>
  </si>
  <si>
    <t>保育士</t>
  </si>
  <si>
    <t>架空 達也</t>
  </si>
  <si>
    <t>指導員</t>
  </si>
  <si>
    <t>非常勤専従</t>
  </si>
  <si>
    <t>仮 職員2</t>
  </si>
  <si>
    <t>時給</t>
  </si>
  <si>
    <t>合計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</si>
  <si>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</si>
  <si>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</si>
  <si>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</si>
  <si>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</si>
  <si>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</si>
  <si>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</si>
  <si>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</si>
  <si>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</si>
  <si>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2026-09-04</t>
  </si>
  <si>
    <t>金</t>
  </si>
  <si>
    <t>16:27</t>
  </si>
  <si>
    <t>退勤の打刻がありません</t>
  </si>
  <si>
    <t>23:24</t>
  </si>
  <si>
    <t>2026-09-01</t>
  </si>
  <si>
    <t>火</t>
  </si>
  <si>
    <t>09:00</t>
  </si>
  <si>
    <t>18:00</t>
  </si>
  <si>
    <t>2026-09-02</t>
  </si>
  <si>
    <t>水</t>
  </si>
  <si>
    <t>10:07</t>
  </si>
  <si>
    <t>18:03</t>
  </si>
  <si>
    <t>2026-09-03</t>
  </si>
  <si>
    <t>木</t>
  </si>
  <si>
    <t>10:00</t>
  </si>
  <si>
    <t>12:47</t>
  </si>
  <si>
    <t>22:37</t>
  </si>
  <si>
    <t>8h超</t>
  </si>
  <si>
    <t>19:00</t>
  </si>
  <si>
    <t>15:00</t>
  </si>
  <si>
    <t>13:00</t>
  </si>
  <si>
    <t>17:00</t>
  </si>
  <si>
    <t>16:39</t>
  </si>
  <si>
    <t>17:04</t>
  </si>
  <si>
    <t>内容</t>
  </si>
  <si>
    <t>常勤</t>
  </si>
  <si>
    <t>9月締/10月25日支給分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</si>
  <si>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</si>
  <si>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</si>
  <si>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</si>
  <si>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</si>
  <si>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</si>
  <si>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</si>
  <si>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</si>
  <si>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</si>
  <si>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</si>
  <si>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</si>
  <si>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</si>
  <si>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</si>
  <si>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</si>
  <si>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</si>
  <si>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</si>
  <si>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</si>
  <si>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勤務無し</t>
  </si>
  <si>
    <t>1</t>
  </si>
  <si>
    <t>2</t>
  </si>
  <si>
    <t>3</t>
  </si>
  <si>
    <t>4</t>
  </si>
  <si>
    <t>非常勤</t>
  </si>
  <si>
    <t>処遇改善</t>
  </si>
  <si>
    <t>5</t>
  </si>
  <si>
    <t>6</t>
  </si>
  <si>
    <t>架空 健太</t>
  </si>
  <si>
    <t>仮 職員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</si>
</sst>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34</v>
      </c>
      <c r="B2" t="s">
        <v>35</v>
      </c>
      <c r="C2" t="s">
        <v>36</v>
      </c>
      <c r="D2" t="s">
        <v>37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 t="s">
        <v>37</v>
      </c>
    </row>
    <row r="3" spans="1:13" x14ac:dyDescent="0.25">
      <c r="A3" t="s">
        <v>38</v>
      </c>
      <c r="B3" t="s">
        <v>35</v>
      </c>
      <c r="C3" t="s">
        <v>39</v>
      </c>
      <c r="D3" t="s">
        <v>37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 t="s">
        <v>37</v>
      </c>
    </row>
    <row r="4" spans="1:13" x14ac:dyDescent="0.25">
      <c r="A4" t="s">
        <v>40</v>
      </c>
      <c r="B4" t="s">
        <v>41</v>
      </c>
      <c r="C4" t="s">
        <v>36</v>
      </c>
      <c r="D4" t="s">
        <v>37</v>
      </c>
      <c r="E4">
        <v>3</v>
      </c>
      <c r="F4">
        <v>24.5</v>
      </c>
      <c r="G4">
        <v>1.5</v>
      </c>
      <c r="H4">
        <v>0</v>
      </c>
      <c r="I4">
        <v>0.5</v>
      </c>
      <c r="J4">
        <v>0</v>
      </c>
      <c r="K4">
        <v>2.13</v>
      </c>
      <c r="L4">
        <v>1</v>
      </c>
      <c r="M4" t="s">
        <v>37</v>
      </c>
    </row>
    <row r="5" spans="1:13" x14ac:dyDescent="0.25">
      <c r="A5" t="s">
        <v>42</v>
      </c>
      <c r="B5" t="s">
        <v>43</v>
      </c>
      <c r="C5" t="s">
        <v>36</v>
      </c>
      <c r="D5" t="s">
        <v>37</v>
      </c>
      <c r="E5">
        <v>2</v>
      </c>
      <c r="F5">
        <v>16</v>
      </c>
      <c r="G5">
        <v>0</v>
      </c>
      <c r="H5">
        <v>0</v>
      </c>
      <c r="I5">
        <v>0</v>
      </c>
      <c r="J5">
        <v>0</v>
      </c>
      <c r="K5">
        <v>2</v>
      </c>
      <c r="L5">
        <v>1</v>
      </c>
      <c r="M5" t="s">
        <v>37</v>
      </c>
    </row>
    <row r="6" spans="1:13" x14ac:dyDescent="0.25">
      <c r="A6" t="s">
        <v>44</v>
      </c>
      <c r="B6" t="s">
        <v>45</v>
      </c>
      <c r="C6" t="s">
        <v>36</v>
      </c>
      <c r="D6" t="s">
        <v>37</v>
      </c>
      <c r="E6">
        <v>1</v>
      </c>
      <c r="F6">
        <v>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 t="s">
        <v>37</v>
      </c>
    </row>
    <row r="7" spans="1:13" x14ac:dyDescent="0.25">
      <c r="A7" t="s">
        <v>46</v>
      </c>
      <c r="B7" t="s">
        <v>47</v>
      </c>
      <c r="C7" t="s">
        <v>48</v>
      </c>
      <c r="D7" t="s">
        <v>37</v>
      </c>
      <c r="E7">
        <v>1</v>
      </c>
      <c r="F7">
        <v>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 t="s">
        <v>37</v>
      </c>
    </row>
    <row r="8" spans="1:13" x14ac:dyDescent="0.25">
      <c r="A8" t="s">
        <v>49</v>
      </c>
      <c r="B8" t="s">
        <v>47</v>
      </c>
      <c r="C8" t="s">
        <v>48</v>
      </c>
      <c r="D8" t="s">
        <v>50</v>
      </c>
      <c r="E8">
        <v>1</v>
      </c>
      <c r="F8">
        <v>0.25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s">
        <v>37</v>
      </c>
    </row>
    <row r="9" spans="1:12" s="2" customFormat="1" x14ac:dyDescent="0.25">
      <c r="A9" s="2" t="s">
        <v>51</v>
      </c>
      <c r="E9" s="2">
        <f>SUM(E2:E8)</f>
      </c>
      <c r="F9" s="2">
        <f>SUM(F2:F8)</f>
      </c>
      <c r="G9" s="2">
        <f>SUM(G2:G8)</f>
      </c>
      <c r="H9" s="2">
        <f>SUM(H2:H8)</f>
      </c>
      <c r="I9" s="2">
        <f>SUM(I2:I8)</f>
      </c>
      <c r="J9" s="2">
        <f>SUM(J2:J8)</f>
      </c>
      <c r="K9" s="2">
        <f>SUM(K2:K8)</f>
      </c>
      <c r="L9" s="2">
        <f>SUM(L2:L8)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29</v>
      </c>
      <c r="I1" s="1" t="s">
        <v>58</v>
      </c>
      <c r="J1" s="1" t="s">
        <v>59</v>
      </c>
    </row>
    <row r="2" spans="1:10" x14ac:dyDescent="0.25">
      <c r="A2" t="s">
        <v>34</v>
      </c>
      <c r="B2" t="s">
        <v>60</v>
      </c>
      <c r="C2" t="s">
        <v>61</v>
      </c>
      <c r="D2" t="s">
        <v>62</v>
      </c>
      <c r="E2" t="s">
        <v>37</v>
      </c>
      <c r="F2">
        <v>0</v>
      </c>
      <c r="G2">
        <v>0</v>
      </c>
      <c r="H2">
        <v>0</v>
      </c>
      <c r="I2" t="s">
        <v>37</v>
      </c>
      <c r="J2" t="s">
        <v>63</v>
      </c>
    </row>
    <row r="3" spans="1:10" x14ac:dyDescent="0.25">
      <c r="A3" t="s">
        <v>38</v>
      </c>
      <c r="B3" t="s">
        <v>60</v>
      </c>
      <c r="C3" t="s">
        <v>61</v>
      </c>
      <c r="D3" t="s">
        <v>64</v>
      </c>
      <c r="E3" t="s">
        <v>37</v>
      </c>
      <c r="F3">
        <v>0</v>
      </c>
      <c r="G3">
        <v>0</v>
      </c>
      <c r="H3">
        <v>0</v>
      </c>
      <c r="I3" t="s">
        <v>37</v>
      </c>
      <c r="J3" t="s">
        <v>63</v>
      </c>
    </row>
    <row r="4" spans="1:10" x14ac:dyDescent="0.25">
      <c r="A4" t="s">
        <v>40</v>
      </c>
      <c r="B4" t="s">
        <v>65</v>
      </c>
      <c r="C4" t="s">
        <v>66</v>
      </c>
      <c r="D4" t="s">
        <v>67</v>
      </c>
      <c r="E4" t="s">
        <v>68</v>
      </c>
      <c r="F4">
        <v>60</v>
      </c>
      <c r="G4">
        <v>8</v>
      </c>
      <c r="H4">
        <v>0</v>
      </c>
      <c r="I4" t="s">
        <v>37</v>
      </c>
      <c r="J4" t="s">
        <v>37</v>
      </c>
    </row>
    <row r="5" spans="1:10" x14ac:dyDescent="0.25">
      <c r="A5" t="s">
        <v>40</v>
      </c>
      <c r="B5" t="s">
        <v>69</v>
      </c>
      <c r="C5" t="s">
        <v>70</v>
      </c>
      <c r="D5" t="s">
        <v>71</v>
      </c>
      <c r="E5" t="s">
        <v>72</v>
      </c>
      <c r="F5">
        <v>60</v>
      </c>
      <c r="G5">
        <v>7</v>
      </c>
      <c r="H5">
        <v>0</v>
      </c>
      <c r="I5" t="s">
        <v>37</v>
      </c>
      <c r="J5" t="s">
        <v>37</v>
      </c>
    </row>
    <row r="6" spans="1:10" x14ac:dyDescent="0.25">
      <c r="A6" t="s">
        <v>40</v>
      </c>
      <c r="B6" t="s">
        <v>73</v>
      </c>
      <c r="C6" t="s">
        <v>74</v>
      </c>
      <c r="D6" t="s">
        <v>75</v>
      </c>
      <c r="E6" t="s">
        <v>37</v>
      </c>
      <c r="F6">
        <v>0</v>
      </c>
      <c r="G6">
        <v>0</v>
      </c>
      <c r="H6">
        <v>0</v>
      </c>
      <c r="I6" t="s">
        <v>37</v>
      </c>
      <c r="J6" t="s">
        <v>63</v>
      </c>
    </row>
    <row r="7" spans="1:10" x14ac:dyDescent="0.25">
      <c r="A7" t="s">
        <v>40</v>
      </c>
      <c r="B7" t="s">
        <v>60</v>
      </c>
      <c r="C7" t="s">
        <v>61</v>
      </c>
      <c r="D7" t="s">
        <v>76</v>
      </c>
      <c r="E7" t="s">
        <v>77</v>
      </c>
      <c r="F7">
        <v>8</v>
      </c>
      <c r="G7">
        <v>9.5</v>
      </c>
      <c r="H7">
        <v>0.5</v>
      </c>
      <c r="I7" t="s">
        <v>78</v>
      </c>
      <c r="J7" t="s">
        <v>37</v>
      </c>
    </row>
    <row r="8" spans="1:10" x14ac:dyDescent="0.25">
      <c r="A8" t="s">
        <v>42</v>
      </c>
      <c r="B8" t="s">
        <v>65</v>
      </c>
      <c r="C8" t="s">
        <v>66</v>
      </c>
      <c r="D8" t="s">
        <v>75</v>
      </c>
      <c r="E8" t="s">
        <v>79</v>
      </c>
      <c r="F8">
        <v>60</v>
      </c>
      <c r="G8">
        <v>8</v>
      </c>
      <c r="H8">
        <v>0</v>
      </c>
      <c r="I8" t="s">
        <v>37</v>
      </c>
      <c r="J8" t="s">
        <v>37</v>
      </c>
    </row>
    <row r="9" spans="1:10" x14ac:dyDescent="0.25">
      <c r="A9" t="s">
        <v>42</v>
      </c>
      <c r="B9" t="s">
        <v>69</v>
      </c>
      <c r="C9" t="s">
        <v>70</v>
      </c>
      <c r="D9" t="s">
        <v>75</v>
      </c>
      <c r="E9" t="s">
        <v>79</v>
      </c>
      <c r="F9">
        <v>60</v>
      </c>
      <c r="G9">
        <v>8</v>
      </c>
      <c r="H9">
        <v>0</v>
      </c>
      <c r="I9" t="s">
        <v>37</v>
      </c>
      <c r="J9" t="s">
        <v>37</v>
      </c>
    </row>
    <row r="10" spans="1:10" x14ac:dyDescent="0.25">
      <c r="A10" t="s">
        <v>42</v>
      </c>
      <c r="B10" t="s">
        <v>73</v>
      </c>
      <c r="C10" t="s">
        <v>74</v>
      </c>
      <c r="D10" t="s">
        <v>75</v>
      </c>
      <c r="E10" t="s">
        <v>37</v>
      </c>
      <c r="F10">
        <v>0</v>
      </c>
      <c r="G10">
        <v>0</v>
      </c>
      <c r="H10">
        <v>0</v>
      </c>
      <c r="I10" t="s">
        <v>37</v>
      </c>
      <c r="J10" t="s">
        <v>63</v>
      </c>
    </row>
    <row r="11" spans="1:10" x14ac:dyDescent="0.25">
      <c r="A11" t="s">
        <v>44</v>
      </c>
      <c r="B11" t="s">
        <v>65</v>
      </c>
      <c r="C11" t="s">
        <v>66</v>
      </c>
      <c r="D11" t="s">
        <v>75</v>
      </c>
      <c r="E11" t="s">
        <v>80</v>
      </c>
      <c r="F11">
        <v>0</v>
      </c>
      <c r="G11">
        <v>5</v>
      </c>
      <c r="H11">
        <v>0</v>
      </c>
      <c r="I11" t="s">
        <v>37</v>
      </c>
      <c r="J11" t="s">
        <v>37</v>
      </c>
    </row>
    <row r="12" spans="1:10" x14ac:dyDescent="0.25">
      <c r="A12" t="s">
        <v>46</v>
      </c>
      <c r="B12" t="s">
        <v>65</v>
      </c>
      <c r="C12" t="s">
        <v>66</v>
      </c>
      <c r="D12" t="s">
        <v>81</v>
      </c>
      <c r="E12" t="s">
        <v>82</v>
      </c>
      <c r="F12">
        <v>0</v>
      </c>
      <c r="G12">
        <v>4</v>
      </c>
      <c r="H12">
        <v>0</v>
      </c>
      <c r="I12" t="s">
        <v>37</v>
      </c>
      <c r="J12" t="s">
        <v>37</v>
      </c>
    </row>
    <row r="13" spans="1:10" x14ac:dyDescent="0.25">
      <c r="A13" t="s">
        <v>49</v>
      </c>
      <c r="B13" t="s">
        <v>60</v>
      </c>
      <c r="C13" t="s">
        <v>61</v>
      </c>
      <c r="D13" t="s">
        <v>83</v>
      </c>
      <c r="E13" t="s">
        <v>84</v>
      </c>
      <c r="F13">
        <v>0</v>
      </c>
      <c r="G13">
        <v>0.25</v>
      </c>
      <c r="H13">
        <v>0</v>
      </c>
      <c r="I13" t="s">
        <v>37</v>
      </c>
      <c r="J1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52</v>
      </c>
      <c r="C1" s="1" t="s">
        <v>85</v>
      </c>
    </row>
    <row r="2" spans="1:3" x14ac:dyDescent="0.25">
      <c r="A2" t="s">
        <v>34</v>
      </c>
      <c r="B2" t="s">
        <v>60</v>
      </c>
      <c r="C2" t="s">
        <v>63</v>
      </c>
    </row>
    <row r="3" spans="1:3" x14ac:dyDescent="0.25">
      <c r="A3" t="s">
        <v>38</v>
      </c>
      <c r="B3" t="s">
        <v>60</v>
      </c>
      <c r="C3" t="s">
        <v>63</v>
      </c>
    </row>
    <row r="4" spans="1:3" x14ac:dyDescent="0.25">
      <c r="A4" t="s">
        <v>40</v>
      </c>
      <c r="B4" t="s">
        <v>73</v>
      </c>
      <c r="C4" t="s">
        <v>63</v>
      </c>
    </row>
    <row r="5" spans="1:3" x14ac:dyDescent="0.25">
      <c r="A5" t="s">
        <v>42</v>
      </c>
      <c r="B5" t="s">
        <v>73</v>
      </c>
      <c r="C5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3" t="s">
        <v>86</v>
      </c>
      <c r="D1" t="s">
        <v>87</v>
      </c>
    </row>
    <row r="2" spans="2:19" s="1" customFormat="1" x14ac:dyDescent="0.25">
      <c r="B2" s="4" t="s">
        <v>88</v>
      </c>
      <c r="C2" s="4" t="s">
        <v>21</v>
      </c>
      <c r="D2" s="4" t="s">
        <v>89</v>
      </c>
      <c r="E2" s="4" t="s">
        <v>90</v>
      </c>
      <c r="F2" s="4" t="s">
        <v>91</v>
      </c>
      <c r="G2" s="4" t="s">
        <v>92</v>
      </c>
      <c r="H2" s="4" t="s">
        <v>93</v>
      </c>
      <c r="I2" s="4" t="s">
        <v>94</v>
      </c>
      <c r="J2" s="4" t="s">
        <v>95</v>
      </c>
      <c r="K2" s="4" t="s">
        <v>96</v>
      </c>
      <c r="L2" s="4" t="s">
        <v>97</v>
      </c>
      <c r="M2" s="4" t="s">
        <v>25</v>
      </c>
      <c r="N2" s="4" t="s">
        <v>98</v>
      </c>
      <c r="O2" s="4" t="s">
        <v>99</v>
      </c>
      <c r="P2" s="4" t="s">
        <v>100</v>
      </c>
      <c r="Q2" s="4" t="s">
        <v>101</v>
      </c>
      <c r="R2" s="4" t="s">
        <v>102</v>
      </c>
      <c r="S2" s="4" t="s">
        <v>33</v>
      </c>
    </row>
    <row r="3" spans="2:19" x14ac:dyDescent="0.25">
      <c r="B3" s="5" t="s">
        <v>103</v>
      </c>
      <c r="C3" s="5" t="s">
        <v>34</v>
      </c>
      <c r="D3" s="6">
        <v>250000</v>
      </c>
      <c r="E3" s="6">
        <v>20000</v>
      </c>
      <c r="F3" s="6">
        <v>10000</v>
      </c>
      <c r="G3" s="6">
        <v>20000</v>
      </c>
      <c r="H3" s="6">
        <v>6000</v>
      </c>
      <c r="I3" s="6">
        <v>0</v>
      </c>
      <c r="J3" s="6">
        <v>5000</v>
      </c>
      <c r="K3" s="6">
        <v>5000</v>
      </c>
      <c r="L3" s="6">
        <f>SUM(D3:K3)</f>
      </c>
      <c r="M3" s="5">
        <v>0</v>
      </c>
      <c r="N3" s="5"/>
      <c r="O3" s="5"/>
      <c r="P3" s="7">
        <v>0</v>
      </c>
      <c r="Q3" s="7">
        <v>0</v>
      </c>
      <c r="R3" s="7"/>
      <c r="S3" s="5" t="s">
        <v>104</v>
      </c>
    </row>
    <row r="4" spans="2:19" x14ac:dyDescent="0.25">
      <c r="B4" s="5" t="s">
        <v>105</v>
      </c>
      <c r="C4" s="5" t="s">
        <v>38</v>
      </c>
      <c r="D4" s="6">
        <v>230000</v>
      </c>
      <c r="E4" s="6">
        <v>15000</v>
      </c>
      <c r="F4" s="6">
        <v>10000</v>
      </c>
      <c r="G4" s="6">
        <v>20000</v>
      </c>
      <c r="H4" s="6">
        <v>6000</v>
      </c>
      <c r="I4" s="6">
        <v>0</v>
      </c>
      <c r="J4" s="6">
        <v>5000</v>
      </c>
      <c r="K4" s="6">
        <v>5000</v>
      </c>
      <c r="L4" s="6">
        <f>SUM(D4:K4)</f>
      </c>
      <c r="M4" s="5">
        <v>0</v>
      </c>
      <c r="N4" s="5"/>
      <c r="O4" s="5"/>
      <c r="P4" s="7">
        <v>0</v>
      </c>
      <c r="Q4" s="7">
        <v>0</v>
      </c>
      <c r="R4" s="7"/>
      <c r="S4" s="5" t="s">
        <v>104</v>
      </c>
    </row>
    <row r="5" spans="2:19" x14ac:dyDescent="0.25">
      <c r="B5" s="5" t="s">
        <v>106</v>
      </c>
      <c r="C5" s="5" t="s">
        <v>40</v>
      </c>
      <c r="D5" s="6">
        <v>240000</v>
      </c>
      <c r="E5" s="6">
        <v>15000</v>
      </c>
      <c r="F5" s="6">
        <v>10000</v>
      </c>
      <c r="G5" s="6">
        <v>20000</v>
      </c>
      <c r="H5" s="6">
        <v>6000</v>
      </c>
      <c r="I5" s="6">
        <v>0</v>
      </c>
      <c r="J5" s="6">
        <v>5000</v>
      </c>
      <c r="K5" s="6">
        <v>3000</v>
      </c>
      <c r="L5" s="6">
        <f>SUM(D5:K5)</f>
      </c>
      <c r="M5" s="5">
        <v>3</v>
      </c>
      <c r="N5" s="5"/>
      <c r="O5" s="5"/>
      <c r="P5" s="7">
        <v>1.0208333333333333</v>
      </c>
      <c r="Q5" s="7">
        <v>0.0625</v>
      </c>
      <c r="R5" s="7"/>
      <c r="S5" s="5" t="s">
        <v>37</v>
      </c>
    </row>
    <row r="6" spans="2:19" x14ac:dyDescent="0.25">
      <c r="B6" s="5" t="s">
        <v>107</v>
      </c>
      <c r="C6" s="5" t="s">
        <v>42</v>
      </c>
      <c r="D6" s="6">
        <v>210000</v>
      </c>
      <c r="E6" s="6">
        <v>0</v>
      </c>
      <c r="F6" s="6">
        <v>5000</v>
      </c>
      <c r="G6" s="6">
        <v>20000</v>
      </c>
      <c r="H6" s="6">
        <v>6000</v>
      </c>
      <c r="I6" s="6">
        <v>0</v>
      </c>
      <c r="J6" s="6">
        <v>5000</v>
      </c>
      <c r="K6" s="6">
        <v>5000</v>
      </c>
      <c r="L6" s="6">
        <f>SUM(D6:K6)</f>
      </c>
      <c r="M6" s="5">
        <v>2</v>
      </c>
      <c r="N6" s="5"/>
      <c r="O6" s="5"/>
      <c r="P6" s="7">
        <v>0.6666666666666666</v>
      </c>
      <c r="Q6" s="7">
        <v>0</v>
      </c>
      <c r="R6" s="7"/>
      <c r="S6" s="5" t="s">
        <v>37</v>
      </c>
    </row>
    <row r="7" spans="2:19" x14ac:dyDescent="0.25">
      <c r="B7" s="5" t="s">
        <v>108</v>
      </c>
      <c r="C7" s="5" t="s">
        <v>44</v>
      </c>
      <c r="D7" s="6">
        <v>200000</v>
      </c>
      <c r="E7" s="6">
        <v>0</v>
      </c>
      <c r="F7" s="6">
        <v>5000</v>
      </c>
      <c r="G7" s="6">
        <v>20000</v>
      </c>
      <c r="H7" s="6">
        <v>6000</v>
      </c>
      <c r="I7" s="6">
        <v>0</v>
      </c>
      <c r="J7" s="6">
        <v>5000</v>
      </c>
      <c r="K7" s="6">
        <v>10000</v>
      </c>
      <c r="L7" s="6">
        <f>SUM(D7:K7)</f>
      </c>
      <c r="M7" s="5">
        <v>1</v>
      </c>
      <c r="N7" s="5"/>
      <c r="O7" s="5"/>
      <c r="P7" s="7">
        <v>0.20833333333333334</v>
      </c>
      <c r="Q7" s="7">
        <v>0</v>
      </c>
      <c r="R7" s="7"/>
      <c r="S7" s="5" t="s">
        <v>37</v>
      </c>
    </row>
    <row r="8" spans="2:19" s="2" customFormat="1" x14ac:dyDescent="0.25">
      <c r="B8" s="8"/>
      <c r="C8" s="8" t="s">
        <v>51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3" t="s">
        <v>109</v>
      </c>
      <c r="D1" t="s">
        <v>87</v>
      </c>
    </row>
    <row r="2" spans="2:14" s="1" customFormat="1" x14ac:dyDescent="0.25">
      <c r="B2" s="4" t="s">
        <v>88</v>
      </c>
      <c r="C2" s="4" t="s">
        <v>21</v>
      </c>
      <c r="D2" s="4" t="s">
        <v>50</v>
      </c>
      <c r="E2" s="4" t="s">
        <v>89</v>
      </c>
      <c r="F2" s="4" t="s">
        <v>110</v>
      </c>
      <c r="G2" s="4" t="s">
        <v>91</v>
      </c>
      <c r="H2" s="4" t="s">
        <v>96</v>
      </c>
      <c r="I2" s="4" t="s">
        <v>97</v>
      </c>
      <c r="J2" s="4" t="s">
        <v>25</v>
      </c>
      <c r="K2" s="4" t="s">
        <v>98</v>
      </c>
      <c r="L2" s="4" t="s">
        <v>100</v>
      </c>
      <c r="M2" s="4" t="s">
        <v>101</v>
      </c>
      <c r="N2" s="4" t="s">
        <v>33</v>
      </c>
    </row>
    <row r="3" spans="2:14" x14ac:dyDescent="0.25">
      <c r="B3" s="5" t="s">
        <v>111</v>
      </c>
      <c r="C3" s="5" t="s">
        <v>46</v>
      </c>
      <c r="D3" s="6">
        <v>1100</v>
      </c>
      <c r="E3" s="6">
        <f>D3*L3*24</f>
      </c>
      <c r="F3" s="6">
        <v>10000</v>
      </c>
      <c r="G3" s="6">
        <v>0</v>
      </c>
      <c r="H3" s="6">
        <v>5000</v>
      </c>
      <c r="I3" s="6">
        <f>IF(L3=0,0,SUM(E3:H3))</f>
      </c>
      <c r="J3" s="5">
        <v>1</v>
      </c>
      <c r="K3" s="5"/>
      <c r="L3" s="7">
        <v>0.16666666666666666</v>
      </c>
      <c r="M3" s="7">
        <v>0</v>
      </c>
      <c r="N3" s="5" t="s">
        <v>37</v>
      </c>
    </row>
    <row r="4" spans="2:14" x14ac:dyDescent="0.25">
      <c r="B4" s="5" t="s">
        <v>112</v>
      </c>
      <c r="C4" s="5" t="s">
        <v>113</v>
      </c>
      <c r="D4" s="6">
        <v>1030</v>
      </c>
      <c r="E4" s="6">
        <f>D4*L4*24</f>
      </c>
      <c r="F4" s="6">
        <v>10000</v>
      </c>
      <c r="G4" s="6">
        <v>0</v>
      </c>
      <c r="H4" s="6">
        <v>3000</v>
      </c>
      <c r="I4" s="6">
        <f>IF(L4=0,0,SUM(E4:H4))</f>
      </c>
      <c r="J4" s="5">
        <v>0</v>
      </c>
      <c r="K4" s="5"/>
      <c r="L4" s="7">
        <v>0</v>
      </c>
      <c r="M4" s="7">
        <v>0</v>
      </c>
      <c r="N4" s="5" t="s">
        <v>104</v>
      </c>
    </row>
    <row r="5" spans="2:14" x14ac:dyDescent="0.25">
      <c r="B5" s="5" t="s">
        <v>37</v>
      </c>
      <c r="C5" s="5" t="s">
        <v>114</v>
      </c>
      <c r="D5" s="6"/>
      <c r="E5" s="6">
        <f>D5*L5*24</f>
      </c>
      <c r="F5" s="6"/>
      <c r="G5" s="6"/>
      <c r="H5" s="6"/>
      <c r="I5" s="6">
        <f>IF(L5=0,0,SUM(E5:H5))</f>
      </c>
      <c r="J5" s="5">
        <v>0</v>
      </c>
      <c r="K5" s="5"/>
      <c r="L5" s="7">
        <v>0</v>
      </c>
      <c r="M5" s="7">
        <v>0</v>
      </c>
      <c r="N5" s="5" t="s">
        <v>104</v>
      </c>
    </row>
    <row r="6" spans="2:14" x14ac:dyDescent="0.25">
      <c r="B6" s="5" t="s">
        <v>37</v>
      </c>
      <c r="C6" s="5" t="s">
        <v>49</v>
      </c>
      <c r="D6" s="6"/>
      <c r="E6" s="6">
        <f>D6*L6*24</f>
      </c>
      <c r="F6" s="6"/>
      <c r="G6" s="6"/>
      <c r="H6" s="6"/>
      <c r="I6" s="6">
        <f>IF(L6=0,0,SUM(E6:H6))</f>
      </c>
      <c r="J6" s="5">
        <v>1</v>
      </c>
      <c r="K6" s="5"/>
      <c r="L6" s="7">
        <v>0.010416666666666666</v>
      </c>
      <c r="M6" s="7">
        <v>0</v>
      </c>
      <c r="N6" s="5" t="s">
        <v>37</v>
      </c>
    </row>
    <row r="7" spans="2:14" s="2" customFormat="1" x14ac:dyDescent="0.25">
      <c r="B7" s="8"/>
      <c r="C7" s="8" t="s">
        <v>51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2026-09-15T21:28:22Z</dcterms:created>
  <dcterms:modified xsi:type="dcterms:W3CDTF">2026-09-15T21:28:22Z</dcterms:modified>
</cp:coreProperties>
</file>